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77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'Sheet1'!$B$2:$K$44</definedName>
  </definedNames>
  <calcPr fullCalcOnLoad="1"/>
</workbook>
</file>

<file path=xl/sharedStrings.xml><?xml version="1.0" encoding="utf-8"?>
<sst xmlns="http://schemas.openxmlformats.org/spreadsheetml/2006/main" count="30" uniqueCount="21">
  <si>
    <t>東京</t>
  </si>
  <si>
    <t>大阪</t>
  </si>
  <si>
    <t>札幌　</t>
  </si>
  <si>
    <t>仙台</t>
  </si>
  <si>
    <t>名古屋</t>
  </si>
  <si>
    <t>福岡</t>
  </si>
  <si>
    <t>新潟</t>
  </si>
  <si>
    <t>沖縄</t>
  </si>
  <si>
    <t>高知</t>
  </si>
  <si>
    <t>④最大値の平均に対する変動幅％</t>
  </si>
  <si>
    <t>⑤最小値の平均に対する変動幅％</t>
  </si>
  <si>
    <t>⑧２番目に大きな値の平均に対する変動幅％</t>
  </si>
  <si>
    <t>⑨２番目に小さな値の平均に対する変動幅％</t>
  </si>
  <si>
    <t>全天日射量日合計の平均（単位：メガジュール/㎡） 出所：気象庁</t>
  </si>
  <si>
    <t>平均</t>
  </si>
  <si>
    <t>標準偏差</t>
  </si>
  <si>
    <t>①1981年～2010年の平均</t>
  </si>
  <si>
    <t>②1981年～2010年の最大値</t>
  </si>
  <si>
    <t>③1981年～2010年の最小値</t>
  </si>
  <si>
    <t>⑥1981年～2010年の2番目に大きな値</t>
  </si>
  <si>
    <t>⑦1981年～2010年の2番目に小さな値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</si>
</sst>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[Red]\(0.0\)"/>
    <numFmt numFmtId="178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176" fontId="0" fillId="33" borderId="10" xfId="42" applyNumberFormat="1" applyFont="1" applyFill="1" applyBorder="1" applyAlignment="1">
      <alignment vertical="center"/>
    </xf>
    <xf numFmtId="176" fontId="0" fillId="33" borderId="13" xfId="42" applyNumberFormat="1" applyFont="1" applyFill="1" applyBorder="1" applyAlignment="1">
      <alignment vertical="center"/>
    </xf>
    <xf numFmtId="0" fontId="4" fillId="7" borderId="12" xfId="0" applyFont="1" applyFill="1" applyBorder="1" applyAlignment="1">
      <alignment vertical="center" wrapText="1"/>
    </xf>
    <xf numFmtId="176" fontId="0" fillId="7" borderId="10" xfId="42" applyNumberFormat="1" applyFont="1" applyFill="1" applyBorder="1" applyAlignment="1">
      <alignment vertical="center"/>
    </xf>
    <xf numFmtId="176" fontId="0" fillId="7" borderId="13" xfId="42" applyNumberFormat="1" applyFont="1" applyFill="1" applyBorder="1" applyAlignment="1">
      <alignment vertical="center"/>
    </xf>
    <xf numFmtId="0" fontId="6" fillId="4" borderId="12" xfId="0" applyFont="1" applyFill="1" applyBorder="1" applyAlignment="1">
      <alignment vertical="center" wrapText="1"/>
    </xf>
    <xf numFmtId="176" fontId="0" fillId="4" borderId="10" xfId="42" applyNumberFormat="1" applyFont="1" applyFill="1" applyBorder="1" applyAlignment="1">
      <alignment vertical="center"/>
    </xf>
    <xf numFmtId="176" fontId="0" fillId="4" borderId="13" xfId="42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vertical="center" wrapText="1"/>
    </xf>
    <xf numFmtId="176" fontId="0" fillId="3" borderId="15" xfId="42" applyNumberFormat="1" applyFont="1" applyFill="1" applyBorder="1" applyAlignment="1">
      <alignment vertical="center"/>
    </xf>
    <xf numFmtId="176" fontId="0" fillId="3" borderId="16" xfId="42" applyNumberFormat="1" applyFont="1" applyFill="1" applyBorder="1" applyAlignment="1">
      <alignment vertical="center"/>
    </xf>
    <xf numFmtId="0" fontId="4" fillId="28" borderId="12" xfId="0" applyFont="1" applyFill="1" applyBorder="1" applyAlignment="1">
      <alignment vertical="center" wrapText="1"/>
    </xf>
    <xf numFmtId="177" fontId="0" fillId="0" borderId="10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178" fontId="0" fillId="28" borderId="10" xfId="42" applyNumberFormat="1" applyFont="1" applyFill="1" applyBorder="1" applyAlignment="1">
      <alignment vertical="center"/>
    </xf>
    <xf numFmtId="178" fontId="0" fillId="28" borderId="18" xfId="42" applyNumberFormat="1" applyFont="1" applyFill="1" applyBorder="1" applyAlignment="1">
      <alignment vertical="center"/>
    </xf>
    <xf numFmtId="178" fontId="0" fillId="28" borderId="19" xfId="42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7" borderId="13" xfId="42" applyNumberFormat="1" applyFont="1" applyFill="1" applyBorder="1" applyAlignment="1">
      <alignment vertical="center"/>
    </xf>
    <xf numFmtId="176" fontId="0" fillId="35" borderId="20" xfId="42" applyNumberFormat="1" applyFont="1" applyFill="1" applyBorder="1" applyAlignment="1">
      <alignment vertical="center"/>
    </xf>
    <xf numFmtId="178" fontId="0" fillId="19" borderId="13" xfId="0" applyNumberForma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PageLayoutView="0" workbookViewId="0" topLeftCell="A1">
      <selection activeCell="N35" sqref="N35"/>
    </sheetView>
  </sheetViews>
  <sheetFormatPr defaultColWidth="9.00390625" defaultRowHeight="13.5"/>
  <cols>
    <col min="2" max="2" width="16.625" style="0" customWidth="1"/>
    <col min="3" max="11" width="7.625" style="0" customWidth="1"/>
  </cols>
  <sheetData>
    <row r="1" ht="14.25" thickBot="1"/>
    <row r="2" spans="2:11" ht="33" customHeight="1" thickBot="1" thickTop="1">
      <c r="B2" s="3"/>
      <c r="C2" s="34" t="s">
        <v>13</v>
      </c>
      <c r="D2" s="35"/>
      <c r="E2" s="35"/>
      <c r="F2" s="35"/>
      <c r="G2" s="35"/>
      <c r="H2" s="35"/>
      <c r="I2" s="35"/>
      <c r="J2" s="35"/>
      <c r="K2" s="36"/>
    </row>
    <row r="3" spans="2:12" ht="20.25" customHeight="1" thickTop="1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6" t="s">
        <v>8</v>
      </c>
      <c r="L3" s="26" t="s">
        <v>14</v>
      </c>
    </row>
    <row r="4" spans="2:12" ht="18" customHeight="1">
      <c r="B4" s="7">
        <v>1981</v>
      </c>
      <c r="C4" s="1">
        <v>12.4</v>
      </c>
      <c r="D4" s="1">
        <v>11.6</v>
      </c>
      <c r="E4" s="1">
        <v>12.7</v>
      </c>
      <c r="F4" s="1">
        <v>12.4</v>
      </c>
      <c r="G4" s="1">
        <v>12.7</v>
      </c>
      <c r="H4" s="1">
        <v>13.5</v>
      </c>
      <c r="I4" s="1">
        <v>11.5</v>
      </c>
      <c r="J4" s="1">
        <v>14.8</v>
      </c>
      <c r="K4" s="10">
        <v>14.2</v>
      </c>
      <c r="L4" s="10">
        <f>SUM(C4:K4)/9</f>
        <v>12.866666666666667</v>
      </c>
    </row>
    <row r="5" spans="2:12" ht="18" customHeight="1">
      <c r="B5" s="7">
        <v>1982</v>
      </c>
      <c r="C5" s="1">
        <v>11.7</v>
      </c>
      <c r="D5" s="1">
        <v>12.4</v>
      </c>
      <c r="E5" s="1">
        <v>12.4</v>
      </c>
      <c r="F5" s="1">
        <v>12</v>
      </c>
      <c r="G5" s="1">
        <v>12.8</v>
      </c>
      <c r="H5" s="1">
        <v>13.5</v>
      </c>
      <c r="I5" s="1">
        <v>11.8</v>
      </c>
      <c r="J5" s="1">
        <v>14.2</v>
      </c>
      <c r="K5" s="10">
        <v>14.4</v>
      </c>
      <c r="L5" s="10">
        <f aca="true" t="shared" si="0" ref="L5:L37">SUM(C5:K5)/9</f>
        <v>12.8</v>
      </c>
    </row>
    <row r="6" spans="2:12" ht="18" customHeight="1">
      <c r="B6" s="7">
        <v>1983</v>
      </c>
      <c r="C6" s="1">
        <v>11.5</v>
      </c>
      <c r="D6" s="1">
        <v>12.8</v>
      </c>
      <c r="E6" s="1">
        <v>11.1</v>
      </c>
      <c r="F6" s="1">
        <v>12.1</v>
      </c>
      <c r="G6" s="1">
        <v>13.3</v>
      </c>
      <c r="H6" s="1">
        <v>13.1</v>
      </c>
      <c r="I6" s="1">
        <v>11.4</v>
      </c>
      <c r="J6" s="1">
        <v>13.5</v>
      </c>
      <c r="K6" s="10">
        <v>14.7</v>
      </c>
      <c r="L6" s="10">
        <f t="shared" si="0"/>
        <v>12.61111111111111</v>
      </c>
    </row>
    <row r="7" spans="2:12" ht="18" customHeight="1">
      <c r="B7" s="7">
        <v>1984</v>
      </c>
      <c r="C7" s="1">
        <v>11.9</v>
      </c>
      <c r="D7" s="1">
        <v>12.4</v>
      </c>
      <c r="E7" s="1">
        <v>12.2</v>
      </c>
      <c r="F7" s="1">
        <v>12.8</v>
      </c>
      <c r="G7" s="1">
        <v>12.9</v>
      </c>
      <c r="H7" s="1">
        <v>13.2</v>
      </c>
      <c r="I7" s="1">
        <v>11.4</v>
      </c>
      <c r="J7" s="1">
        <v>13.8</v>
      </c>
      <c r="K7" s="10">
        <v>14.5</v>
      </c>
      <c r="L7" s="10">
        <f t="shared" si="0"/>
        <v>12.788888888888888</v>
      </c>
    </row>
    <row r="8" spans="2:12" ht="18" customHeight="1">
      <c r="B8" s="7">
        <v>1985</v>
      </c>
      <c r="C8" s="1">
        <v>10.9</v>
      </c>
      <c r="D8" s="1">
        <v>12</v>
      </c>
      <c r="E8" s="1">
        <v>12.4</v>
      </c>
      <c r="F8" s="1">
        <v>12.7</v>
      </c>
      <c r="G8" s="1">
        <v>12.4</v>
      </c>
      <c r="H8" s="1">
        <v>12.5</v>
      </c>
      <c r="I8" s="1">
        <v>10.9</v>
      </c>
      <c r="J8" s="1">
        <v>14.1</v>
      </c>
      <c r="K8" s="10">
        <v>14.1</v>
      </c>
      <c r="L8" s="10">
        <f t="shared" si="0"/>
        <v>12.444444444444445</v>
      </c>
    </row>
    <row r="9" spans="2:12" ht="18" customHeight="1">
      <c r="B9" s="7">
        <v>1986</v>
      </c>
      <c r="C9" s="1">
        <v>10.7</v>
      </c>
      <c r="D9" s="1">
        <v>13</v>
      </c>
      <c r="E9" s="1">
        <v>11.6</v>
      </c>
      <c r="F9" s="1">
        <v>12.3</v>
      </c>
      <c r="G9" s="1">
        <v>13</v>
      </c>
      <c r="H9" s="1">
        <v>12.8</v>
      </c>
      <c r="I9" s="1">
        <v>10.5</v>
      </c>
      <c r="J9" s="1">
        <v>14.2</v>
      </c>
      <c r="K9" s="10">
        <v>14.3</v>
      </c>
      <c r="L9" s="10">
        <f t="shared" si="0"/>
        <v>12.488888888888887</v>
      </c>
    </row>
    <row r="10" spans="2:12" ht="18" customHeight="1">
      <c r="B10" s="7">
        <v>1987</v>
      </c>
      <c r="C10" s="1">
        <v>11.7</v>
      </c>
      <c r="D10" s="1">
        <v>12.7</v>
      </c>
      <c r="E10" s="1">
        <v>11</v>
      </c>
      <c r="F10" s="1">
        <v>12.5</v>
      </c>
      <c r="G10" s="1">
        <v>13.4</v>
      </c>
      <c r="H10" s="1">
        <v>12.6</v>
      </c>
      <c r="I10" s="1">
        <v>11.7</v>
      </c>
      <c r="J10" s="1">
        <v>14.1</v>
      </c>
      <c r="K10" s="10">
        <v>14.3</v>
      </c>
      <c r="L10" s="10">
        <f t="shared" si="0"/>
        <v>12.666666666666664</v>
      </c>
    </row>
    <row r="11" spans="2:12" ht="18" customHeight="1">
      <c r="B11" s="7">
        <v>1988</v>
      </c>
      <c r="C11" s="1">
        <v>11</v>
      </c>
      <c r="D11" s="1">
        <v>11.9</v>
      </c>
      <c r="E11" s="1">
        <v>11.8</v>
      </c>
      <c r="F11" s="1">
        <v>11.2</v>
      </c>
      <c r="G11" s="1">
        <v>12.6</v>
      </c>
      <c r="H11" s="1">
        <v>12.2</v>
      </c>
      <c r="I11" s="1">
        <v>10.9</v>
      </c>
      <c r="J11" s="1">
        <v>13.3</v>
      </c>
      <c r="K11" s="10">
        <v>13.6</v>
      </c>
      <c r="L11" s="10">
        <f t="shared" si="0"/>
        <v>12.055555555555555</v>
      </c>
    </row>
    <row r="12" spans="2:12" ht="18" customHeight="1">
      <c r="B12" s="7">
        <v>1989</v>
      </c>
      <c r="C12" s="1">
        <v>11.2</v>
      </c>
      <c r="D12" s="1">
        <v>12</v>
      </c>
      <c r="E12" s="1">
        <v>11.7</v>
      </c>
      <c r="F12" s="1">
        <v>11.6</v>
      </c>
      <c r="G12" s="1">
        <v>12.8</v>
      </c>
      <c r="H12" s="1">
        <v>13.1</v>
      </c>
      <c r="I12" s="1">
        <v>11.5</v>
      </c>
      <c r="J12" s="1">
        <v>13.7</v>
      </c>
      <c r="K12" s="10">
        <v>13.2</v>
      </c>
      <c r="L12" s="10">
        <f t="shared" si="0"/>
        <v>12.31111111111111</v>
      </c>
    </row>
    <row r="13" spans="2:12" ht="18" customHeight="1">
      <c r="B13" s="7">
        <v>1990</v>
      </c>
      <c r="C13" s="1">
        <v>11.8</v>
      </c>
      <c r="D13" s="1">
        <v>12.4</v>
      </c>
      <c r="E13" s="1">
        <v>11.9</v>
      </c>
      <c r="F13" s="1">
        <v>11.9</v>
      </c>
      <c r="G13" s="1">
        <v>13.6</v>
      </c>
      <c r="H13" s="1">
        <v>13.7</v>
      </c>
      <c r="I13" s="1">
        <v>12.5</v>
      </c>
      <c r="J13" s="1">
        <v>13.4</v>
      </c>
      <c r="K13" s="10">
        <v>13.5</v>
      </c>
      <c r="L13" s="10">
        <f t="shared" si="0"/>
        <v>12.744444444444445</v>
      </c>
    </row>
    <row r="14" spans="2:12" ht="18" customHeight="1">
      <c r="B14" s="7">
        <v>1991</v>
      </c>
      <c r="C14" s="1">
        <v>11.1</v>
      </c>
      <c r="D14" s="1">
        <v>11.9</v>
      </c>
      <c r="E14" s="1">
        <v>12.3</v>
      </c>
      <c r="F14" s="1">
        <v>11.5</v>
      </c>
      <c r="G14" s="1">
        <v>12.8</v>
      </c>
      <c r="H14" s="1">
        <v>11.9</v>
      </c>
      <c r="I14" s="1">
        <v>11.8</v>
      </c>
      <c r="J14" s="1">
        <v>13.3</v>
      </c>
      <c r="K14" s="10">
        <v>13</v>
      </c>
      <c r="L14" s="10">
        <f t="shared" si="0"/>
        <v>12.177777777777777</v>
      </c>
    </row>
    <row r="15" spans="2:12" ht="18" customHeight="1">
      <c r="B15" s="7">
        <v>1992</v>
      </c>
      <c r="C15" s="1">
        <v>11.4</v>
      </c>
      <c r="D15" s="1">
        <v>12.1</v>
      </c>
      <c r="E15" s="1">
        <v>11.3</v>
      </c>
      <c r="F15" s="1">
        <v>11.9</v>
      </c>
      <c r="G15" s="1">
        <v>13.1</v>
      </c>
      <c r="H15" s="1">
        <v>12.5</v>
      </c>
      <c r="I15" s="1">
        <v>11.9</v>
      </c>
      <c r="J15" s="1">
        <v>12.5</v>
      </c>
      <c r="K15" s="10">
        <v>13.1</v>
      </c>
      <c r="L15" s="10">
        <f t="shared" si="0"/>
        <v>12.2</v>
      </c>
    </row>
    <row r="16" spans="2:12" ht="18" customHeight="1">
      <c r="B16" s="7">
        <v>1993</v>
      </c>
      <c r="C16" s="1">
        <v>10.8</v>
      </c>
      <c r="D16" s="1">
        <v>11.8</v>
      </c>
      <c r="E16" s="1">
        <v>11.4</v>
      </c>
      <c r="F16" s="1">
        <v>11.1</v>
      </c>
      <c r="G16" s="1">
        <v>11.8</v>
      </c>
      <c r="H16" s="1">
        <v>11.5</v>
      </c>
      <c r="I16" s="1">
        <v>11.2</v>
      </c>
      <c r="J16" s="1">
        <v>14.6</v>
      </c>
      <c r="K16" s="10">
        <v>12.5</v>
      </c>
      <c r="L16" s="10">
        <f t="shared" si="0"/>
        <v>11.855555555555556</v>
      </c>
    </row>
    <row r="17" spans="2:12" ht="18" customHeight="1">
      <c r="B17" s="7">
        <v>1994</v>
      </c>
      <c r="C17" s="1">
        <v>12.7</v>
      </c>
      <c r="D17" s="1">
        <v>12.3</v>
      </c>
      <c r="E17" s="1">
        <v>12.5</v>
      </c>
      <c r="F17" s="1">
        <v>13</v>
      </c>
      <c r="G17" s="1">
        <v>14.6</v>
      </c>
      <c r="H17" s="1">
        <v>14</v>
      </c>
      <c r="I17" s="1">
        <v>13.2</v>
      </c>
      <c r="J17" s="1">
        <v>14.4</v>
      </c>
      <c r="K17" s="10">
        <v>14</v>
      </c>
      <c r="L17" s="10">
        <f t="shared" si="0"/>
        <v>13.411111111111111</v>
      </c>
    </row>
    <row r="18" spans="2:12" ht="18" customHeight="1">
      <c r="B18" s="7">
        <v>1995</v>
      </c>
      <c r="C18" s="1">
        <v>12.2</v>
      </c>
      <c r="D18" s="1">
        <v>11.4</v>
      </c>
      <c r="E18" s="1">
        <v>11.5</v>
      </c>
      <c r="F18" s="1">
        <v>11.6</v>
      </c>
      <c r="G18" s="1">
        <v>13.9</v>
      </c>
      <c r="H18" s="1">
        <v>13.8</v>
      </c>
      <c r="I18" s="1">
        <v>11.8</v>
      </c>
      <c r="J18" s="1">
        <v>13.6</v>
      </c>
      <c r="K18" s="10">
        <v>14.1</v>
      </c>
      <c r="L18" s="10">
        <f t="shared" si="0"/>
        <v>12.655555555555555</v>
      </c>
    </row>
    <row r="19" spans="2:12" ht="18" customHeight="1">
      <c r="B19" s="7">
        <v>1996</v>
      </c>
      <c r="C19" s="1">
        <v>12.5</v>
      </c>
      <c r="D19" s="1">
        <v>12.7</v>
      </c>
      <c r="E19" s="1">
        <v>11.6</v>
      </c>
      <c r="F19" s="1">
        <v>11.9</v>
      </c>
      <c r="G19" s="1">
        <v>13.7</v>
      </c>
      <c r="H19" s="1">
        <v>13.3</v>
      </c>
      <c r="I19" s="1">
        <v>12.9</v>
      </c>
      <c r="J19" s="1">
        <v>14.4</v>
      </c>
      <c r="K19" s="10">
        <v>13.4</v>
      </c>
      <c r="L19" s="10">
        <f t="shared" si="0"/>
        <v>12.933333333333334</v>
      </c>
    </row>
    <row r="20" spans="2:12" ht="18" customHeight="1">
      <c r="B20" s="7">
        <v>1997</v>
      </c>
      <c r="C20" s="1">
        <v>12.6</v>
      </c>
      <c r="D20" s="1">
        <v>13.3</v>
      </c>
      <c r="E20" s="1">
        <v>12</v>
      </c>
      <c r="F20" s="1">
        <v>12.3</v>
      </c>
      <c r="G20" s="1">
        <v>13.7</v>
      </c>
      <c r="H20" s="1">
        <v>13.6</v>
      </c>
      <c r="I20" s="1">
        <v>12.5</v>
      </c>
      <c r="J20" s="1">
        <v>14.8</v>
      </c>
      <c r="K20" s="10">
        <v>14.1</v>
      </c>
      <c r="L20" s="10">
        <f t="shared" si="0"/>
        <v>13.21111111111111</v>
      </c>
    </row>
    <row r="21" spans="2:12" ht="18" customHeight="1">
      <c r="B21" s="7">
        <v>1998</v>
      </c>
      <c r="C21" s="1">
        <v>10.8</v>
      </c>
      <c r="D21" s="1">
        <v>12.6</v>
      </c>
      <c r="E21" s="1">
        <v>12.3</v>
      </c>
      <c r="F21" s="1">
        <v>11.3</v>
      </c>
      <c r="G21" s="1">
        <v>13</v>
      </c>
      <c r="H21" s="1">
        <v>12.9</v>
      </c>
      <c r="I21" s="1">
        <v>11.9</v>
      </c>
      <c r="J21" s="1">
        <v>14.3</v>
      </c>
      <c r="K21" s="10">
        <v>14</v>
      </c>
      <c r="L21" s="10">
        <f t="shared" si="0"/>
        <v>12.566666666666668</v>
      </c>
    </row>
    <row r="22" spans="2:12" ht="18" customHeight="1">
      <c r="B22" s="7">
        <v>1999</v>
      </c>
      <c r="C22" s="1">
        <v>12.5</v>
      </c>
      <c r="D22" s="1">
        <v>13.6</v>
      </c>
      <c r="E22" s="1">
        <v>12.2</v>
      </c>
      <c r="F22" s="1">
        <v>13</v>
      </c>
      <c r="G22" s="1">
        <v>13.8</v>
      </c>
      <c r="H22" s="1">
        <v>12.9</v>
      </c>
      <c r="I22" s="1">
        <v>12.5</v>
      </c>
      <c r="J22" s="1">
        <v>14.7</v>
      </c>
      <c r="K22" s="10">
        <v>14.3</v>
      </c>
      <c r="L22" s="10">
        <f t="shared" si="0"/>
        <v>13.277777777777779</v>
      </c>
    </row>
    <row r="23" spans="2:12" ht="18" customHeight="1">
      <c r="B23" s="7">
        <v>2000</v>
      </c>
      <c r="C23" s="1">
        <v>12.7</v>
      </c>
      <c r="D23" s="1">
        <v>13.4</v>
      </c>
      <c r="E23" s="1">
        <v>12.1</v>
      </c>
      <c r="F23" s="1">
        <v>12.7</v>
      </c>
      <c r="G23" s="1">
        <v>14.1</v>
      </c>
      <c r="H23" s="1">
        <v>14.2</v>
      </c>
      <c r="I23" s="1">
        <v>12.9</v>
      </c>
      <c r="J23" s="1">
        <v>14.3</v>
      </c>
      <c r="K23" s="10">
        <v>14.7</v>
      </c>
      <c r="L23" s="10">
        <f t="shared" si="0"/>
        <v>13.455555555555556</v>
      </c>
    </row>
    <row r="24" spans="2:12" ht="18" customHeight="1">
      <c r="B24" s="7">
        <v>2001</v>
      </c>
      <c r="C24" s="1">
        <v>12.7</v>
      </c>
      <c r="D24" s="1">
        <v>14</v>
      </c>
      <c r="E24" s="1">
        <v>12.7</v>
      </c>
      <c r="F24" s="1">
        <v>12.6</v>
      </c>
      <c r="G24" s="1">
        <v>14.2</v>
      </c>
      <c r="H24" s="1">
        <v>13.9</v>
      </c>
      <c r="I24" s="1">
        <v>13.2</v>
      </c>
      <c r="J24" s="1">
        <v>14.6</v>
      </c>
      <c r="K24" s="10">
        <v>14.8</v>
      </c>
      <c r="L24" s="10">
        <f t="shared" si="0"/>
        <v>13.633333333333333</v>
      </c>
    </row>
    <row r="25" spans="2:12" ht="18" customHeight="1">
      <c r="B25" s="7">
        <v>2002</v>
      </c>
      <c r="C25" s="1">
        <v>12.7</v>
      </c>
      <c r="D25" s="1">
        <v>14.1</v>
      </c>
      <c r="E25" s="1">
        <v>12.6</v>
      </c>
      <c r="F25" s="1">
        <v>12.7</v>
      </c>
      <c r="G25" s="1">
        <v>14</v>
      </c>
      <c r="H25" s="1">
        <v>13.9</v>
      </c>
      <c r="I25" s="1">
        <v>12.7</v>
      </c>
      <c r="J25" s="1">
        <v>15.1</v>
      </c>
      <c r="K25" s="10">
        <v>14.3</v>
      </c>
      <c r="L25" s="10">
        <f t="shared" si="0"/>
        <v>13.566666666666666</v>
      </c>
    </row>
    <row r="26" spans="2:12" ht="18" customHeight="1">
      <c r="B26" s="7">
        <v>2003</v>
      </c>
      <c r="C26" s="1">
        <v>11.8</v>
      </c>
      <c r="D26" s="1">
        <v>12.6</v>
      </c>
      <c r="E26" s="1">
        <v>12.6</v>
      </c>
      <c r="F26" s="1">
        <v>11.7</v>
      </c>
      <c r="G26" s="1">
        <v>12.9</v>
      </c>
      <c r="H26" s="1">
        <v>13.1</v>
      </c>
      <c r="I26" s="1">
        <v>12</v>
      </c>
      <c r="J26" s="1">
        <v>15.4</v>
      </c>
      <c r="K26" s="10">
        <v>13.9</v>
      </c>
      <c r="L26" s="10">
        <f t="shared" si="0"/>
        <v>12.888888888888891</v>
      </c>
    </row>
    <row r="27" spans="2:12" ht="18" customHeight="1">
      <c r="B27" s="7">
        <v>2004</v>
      </c>
      <c r="C27" s="1">
        <v>13.5</v>
      </c>
      <c r="D27" s="1">
        <v>14.2</v>
      </c>
      <c r="E27" s="1">
        <v>12.2</v>
      </c>
      <c r="F27" s="1">
        <v>13.3</v>
      </c>
      <c r="G27" s="1">
        <v>14.3</v>
      </c>
      <c r="H27" s="1">
        <v>14.1</v>
      </c>
      <c r="I27" s="1">
        <v>12.8</v>
      </c>
      <c r="J27" s="1">
        <v>15</v>
      </c>
      <c r="K27" s="10">
        <v>15</v>
      </c>
      <c r="L27" s="10">
        <f t="shared" si="0"/>
        <v>13.822222222222221</v>
      </c>
    </row>
    <row r="28" spans="2:12" ht="18" customHeight="1">
      <c r="B28" s="7">
        <v>2005</v>
      </c>
      <c r="C28" s="1">
        <v>12.8</v>
      </c>
      <c r="D28" s="1">
        <v>14.1</v>
      </c>
      <c r="E28" s="1">
        <v>12.5</v>
      </c>
      <c r="F28" s="1">
        <v>12.6</v>
      </c>
      <c r="G28" s="1">
        <v>14.2</v>
      </c>
      <c r="H28" s="1">
        <v>14</v>
      </c>
      <c r="I28" s="1">
        <v>12.5</v>
      </c>
      <c r="J28" s="1">
        <v>14.4</v>
      </c>
      <c r="K28" s="10">
        <v>15.1</v>
      </c>
      <c r="L28" s="10">
        <f t="shared" si="0"/>
        <v>13.577777777777778</v>
      </c>
    </row>
    <row r="29" spans="2:12" ht="18" customHeight="1">
      <c r="B29" s="7">
        <v>2006</v>
      </c>
      <c r="C29" s="1">
        <v>11.4</v>
      </c>
      <c r="D29" s="1">
        <v>13.1</v>
      </c>
      <c r="E29" s="1">
        <v>12.6</v>
      </c>
      <c r="F29" s="1">
        <v>11.8</v>
      </c>
      <c r="G29" s="1">
        <v>13.3</v>
      </c>
      <c r="H29" s="1">
        <v>13.2</v>
      </c>
      <c r="I29" s="1">
        <v>12</v>
      </c>
      <c r="J29" s="1">
        <v>14.2</v>
      </c>
      <c r="K29" s="10">
        <v>13.9</v>
      </c>
      <c r="L29" s="10">
        <f>SUM(C29:K29)/9</f>
        <v>12.833333333333336</v>
      </c>
    </row>
    <row r="30" spans="2:12" ht="18" customHeight="1">
      <c r="B30" s="7">
        <v>2007</v>
      </c>
      <c r="C30" s="24">
        <v>13.1</v>
      </c>
      <c r="D30" s="24">
        <v>14.3</v>
      </c>
      <c r="E30" s="24">
        <v>13.1</v>
      </c>
      <c r="F30" s="24">
        <v>12.6</v>
      </c>
      <c r="G30" s="24">
        <v>14.4</v>
      </c>
      <c r="H30" s="24">
        <v>14.1</v>
      </c>
      <c r="I30" s="24">
        <v>12.2</v>
      </c>
      <c r="J30" s="24">
        <v>14.7</v>
      </c>
      <c r="K30" s="25">
        <v>15</v>
      </c>
      <c r="L30" s="10">
        <f>SUM(C30:K30)/9</f>
        <v>13.722222222222221</v>
      </c>
    </row>
    <row r="31" spans="2:12" ht="18" customHeight="1">
      <c r="B31" s="7">
        <v>2008</v>
      </c>
      <c r="C31" s="24">
        <v>12.7</v>
      </c>
      <c r="D31" s="24">
        <v>14</v>
      </c>
      <c r="E31" s="24">
        <v>13.9</v>
      </c>
      <c r="F31" s="24">
        <v>12.1</v>
      </c>
      <c r="G31" s="24">
        <v>14.4</v>
      </c>
      <c r="H31" s="24">
        <v>13.5</v>
      </c>
      <c r="I31" s="24">
        <v>12.8</v>
      </c>
      <c r="J31" s="24">
        <v>15</v>
      </c>
      <c r="K31" s="25">
        <v>14.8</v>
      </c>
      <c r="L31" s="10">
        <f>SUM(C31:K31)/9</f>
        <v>13.68888888888889</v>
      </c>
    </row>
    <row r="32" spans="2:12" ht="18" customHeight="1">
      <c r="B32" s="7">
        <v>2009</v>
      </c>
      <c r="C32" s="24">
        <v>12.4</v>
      </c>
      <c r="D32" s="24">
        <v>14</v>
      </c>
      <c r="E32" s="24">
        <v>12.1</v>
      </c>
      <c r="F32" s="24">
        <v>12.3</v>
      </c>
      <c r="G32" s="24">
        <v>14.5</v>
      </c>
      <c r="H32" s="24">
        <v>13.1</v>
      </c>
      <c r="I32" s="24">
        <v>12.5</v>
      </c>
      <c r="J32" s="24">
        <v>15.6</v>
      </c>
      <c r="K32" s="25">
        <v>14.6</v>
      </c>
      <c r="L32" s="10">
        <f>SUM(C32:K32)/9</f>
        <v>13.455555555555554</v>
      </c>
    </row>
    <row r="33" spans="2:12" ht="18" customHeight="1">
      <c r="B33" s="7">
        <v>2010</v>
      </c>
      <c r="C33" s="24">
        <v>13.3</v>
      </c>
      <c r="D33" s="24">
        <v>13.9</v>
      </c>
      <c r="E33" s="24">
        <v>11.9</v>
      </c>
      <c r="F33" s="24">
        <v>12.7</v>
      </c>
      <c r="G33" s="24">
        <v>14.1</v>
      </c>
      <c r="H33" s="24">
        <v>12.8</v>
      </c>
      <c r="I33" s="24">
        <v>12</v>
      </c>
      <c r="J33" s="24">
        <v>13.8</v>
      </c>
      <c r="K33" s="25">
        <v>14.3</v>
      </c>
      <c r="L33" s="10">
        <f t="shared" si="0"/>
        <v>13.199999999999998</v>
      </c>
    </row>
    <row r="34" spans="2:12" ht="27" customHeight="1">
      <c r="B34" s="4"/>
      <c r="C34" s="5" t="s">
        <v>0</v>
      </c>
      <c r="D34" s="5" t="s">
        <v>1</v>
      </c>
      <c r="E34" s="5" t="s">
        <v>2</v>
      </c>
      <c r="F34" s="5" t="s">
        <v>3</v>
      </c>
      <c r="G34" s="5" t="s">
        <v>4</v>
      </c>
      <c r="H34" s="5" t="s">
        <v>5</v>
      </c>
      <c r="I34" s="5" t="s">
        <v>6</v>
      </c>
      <c r="J34" s="5" t="s">
        <v>7</v>
      </c>
      <c r="K34" s="6" t="s">
        <v>8</v>
      </c>
      <c r="L34" s="33"/>
    </row>
    <row r="35" spans="2:12" ht="27.75" customHeight="1">
      <c r="B35" s="9" t="s">
        <v>16</v>
      </c>
      <c r="C35" s="2">
        <f aca="true" t="shared" si="1" ref="C35:K35">SUM(C4:C33)/30</f>
        <v>12.016666666666664</v>
      </c>
      <c r="D35" s="2">
        <f t="shared" si="1"/>
        <v>12.886666666666668</v>
      </c>
      <c r="E35" s="2">
        <f t="shared" si="1"/>
        <v>12.140000000000002</v>
      </c>
      <c r="F35" s="2">
        <f t="shared" si="1"/>
        <v>12.20666666666667</v>
      </c>
      <c r="G35" s="2">
        <f t="shared" si="1"/>
        <v>13.476666666666665</v>
      </c>
      <c r="H35" s="2">
        <f t="shared" si="1"/>
        <v>13.216666666666669</v>
      </c>
      <c r="I35" s="2">
        <f t="shared" si="1"/>
        <v>12.046666666666669</v>
      </c>
      <c r="J35" s="2">
        <f t="shared" si="1"/>
        <v>14.260000000000002</v>
      </c>
      <c r="K35" s="8">
        <f t="shared" si="1"/>
        <v>14.123333333333333</v>
      </c>
      <c r="L35" s="8">
        <f t="shared" si="0"/>
        <v>12.930370370370373</v>
      </c>
    </row>
    <row r="36" spans="2:12" ht="27.75" customHeight="1">
      <c r="B36" s="9" t="s">
        <v>17</v>
      </c>
      <c r="C36" s="2">
        <f aca="true" t="shared" si="2" ref="C36:K36">MAX(C4:C33)</f>
        <v>13.5</v>
      </c>
      <c r="D36" s="2">
        <f t="shared" si="2"/>
        <v>14.3</v>
      </c>
      <c r="E36" s="2">
        <f t="shared" si="2"/>
        <v>13.9</v>
      </c>
      <c r="F36" s="2">
        <f t="shared" si="2"/>
        <v>13.3</v>
      </c>
      <c r="G36" s="2">
        <f t="shared" si="2"/>
        <v>14.6</v>
      </c>
      <c r="H36" s="2">
        <f t="shared" si="2"/>
        <v>14.2</v>
      </c>
      <c r="I36" s="2">
        <f t="shared" si="2"/>
        <v>13.2</v>
      </c>
      <c r="J36" s="2">
        <f t="shared" si="2"/>
        <v>15.6</v>
      </c>
      <c r="K36" s="8">
        <f t="shared" si="2"/>
        <v>15.1</v>
      </c>
      <c r="L36" s="8">
        <f t="shared" si="0"/>
        <v>14.188888888888888</v>
      </c>
    </row>
    <row r="37" spans="2:12" ht="27" customHeight="1">
      <c r="B37" s="9" t="s">
        <v>18</v>
      </c>
      <c r="C37" s="2">
        <f aca="true" t="shared" si="3" ref="C37:K37">MIN(C4:C33)</f>
        <v>10.7</v>
      </c>
      <c r="D37" s="2">
        <f t="shared" si="3"/>
        <v>11.4</v>
      </c>
      <c r="E37" s="2">
        <f t="shared" si="3"/>
        <v>11</v>
      </c>
      <c r="F37" s="2">
        <f t="shared" si="3"/>
        <v>11.1</v>
      </c>
      <c r="G37" s="2">
        <f t="shared" si="3"/>
        <v>11.8</v>
      </c>
      <c r="H37" s="2">
        <f t="shared" si="3"/>
        <v>11.5</v>
      </c>
      <c r="I37" s="2">
        <f t="shared" si="3"/>
        <v>10.5</v>
      </c>
      <c r="J37" s="2">
        <f t="shared" si="3"/>
        <v>12.5</v>
      </c>
      <c r="K37" s="8">
        <f t="shared" si="3"/>
        <v>12.5</v>
      </c>
      <c r="L37" s="8">
        <f t="shared" si="0"/>
        <v>11.444444444444445</v>
      </c>
    </row>
    <row r="38" spans="2:12" ht="26.25" customHeight="1">
      <c r="B38" s="11" t="s">
        <v>9</v>
      </c>
      <c r="C38" s="12">
        <f>(C36-C35)/C35</f>
        <v>0.12343966712898777</v>
      </c>
      <c r="D38" s="12">
        <f aca="true" t="shared" si="4" ref="D38:K38">(D36-D35)/D35</f>
        <v>0.10967408173823062</v>
      </c>
      <c r="E38" s="12">
        <f t="shared" si="4"/>
        <v>0.14497528830312995</v>
      </c>
      <c r="F38" s="12">
        <f t="shared" si="4"/>
        <v>0.08956854178044756</v>
      </c>
      <c r="G38" s="12">
        <f t="shared" si="4"/>
        <v>0.08335394509027962</v>
      </c>
      <c r="H38" s="12">
        <f t="shared" si="4"/>
        <v>0.07440100882723813</v>
      </c>
      <c r="I38" s="12">
        <f t="shared" si="4"/>
        <v>0.09573879358051997</v>
      </c>
      <c r="J38" s="12">
        <f t="shared" si="4"/>
        <v>0.09396914446002791</v>
      </c>
      <c r="K38" s="13">
        <f t="shared" si="4"/>
        <v>0.06915270238376209</v>
      </c>
      <c r="L38" s="32">
        <f>SUM(C38:K38)/9</f>
        <v>0.09825257481029152</v>
      </c>
    </row>
    <row r="39" spans="2:12" ht="27.75" customHeight="1">
      <c r="B39" s="14" t="s">
        <v>10</v>
      </c>
      <c r="C39" s="15">
        <f>(C37-C35)/C35</f>
        <v>-0.10957004160887641</v>
      </c>
      <c r="D39" s="15">
        <f aca="true" t="shared" si="5" ref="D39:K39">(D37-D35)/D35</f>
        <v>-0.11536471805483714</v>
      </c>
      <c r="E39" s="15">
        <f t="shared" si="5"/>
        <v>-0.09390444810543674</v>
      </c>
      <c r="F39" s="15">
        <f t="shared" si="5"/>
        <v>-0.09066084107045362</v>
      </c>
      <c r="G39" s="15">
        <f t="shared" si="5"/>
        <v>-0.1244125649270342</v>
      </c>
      <c r="H39" s="15">
        <f t="shared" si="5"/>
        <v>-0.1298865069356874</v>
      </c>
      <c r="I39" s="15">
        <f t="shared" si="5"/>
        <v>-0.12838959601549543</v>
      </c>
      <c r="J39" s="15">
        <f t="shared" si="5"/>
        <v>-0.12342215988779813</v>
      </c>
      <c r="K39" s="16">
        <f t="shared" si="5"/>
        <v>-0.11493981590748169</v>
      </c>
      <c r="L39" s="31">
        <f>SUM(C39:K39)/9</f>
        <v>-0.11450563250145564</v>
      </c>
    </row>
    <row r="40" spans="2:12" ht="29.25" customHeight="1" thickBot="1">
      <c r="B40" s="23" t="s">
        <v>15</v>
      </c>
      <c r="C40" s="27">
        <f aca="true" t="shared" si="6" ref="C40:K40">STDEV(C4:C33)</f>
        <v>0.8077569339645817</v>
      </c>
      <c r="D40" s="27">
        <f t="shared" si="6"/>
        <v>0.8885219549159912</v>
      </c>
      <c r="E40" s="27">
        <f t="shared" si="6"/>
        <v>0.6105960908872823</v>
      </c>
      <c r="F40" s="27">
        <f t="shared" si="6"/>
        <v>0.5711049987000281</v>
      </c>
      <c r="G40" s="27">
        <f t="shared" si="6"/>
        <v>0.7247750344588</v>
      </c>
      <c r="H40" s="27">
        <f t="shared" si="6"/>
        <v>0.679291381962937</v>
      </c>
      <c r="I40" s="27">
        <f t="shared" si="6"/>
        <v>0.7010993010159313</v>
      </c>
      <c r="J40" s="27">
        <f t="shared" si="6"/>
        <v>0.6861185179614335</v>
      </c>
      <c r="K40" s="28">
        <f t="shared" si="6"/>
        <v>0.6377132278066163</v>
      </c>
      <c r="L40" s="29">
        <f>SUM(C40:K40)/9</f>
        <v>0.7007752712970667</v>
      </c>
    </row>
    <row r="41" spans="2:12" ht="27" customHeight="1" thickTop="1">
      <c r="B41" s="9" t="s">
        <v>19</v>
      </c>
      <c r="C41" s="2">
        <v>13.3</v>
      </c>
      <c r="D41" s="2">
        <v>14.2</v>
      </c>
      <c r="E41" s="2">
        <v>13.1</v>
      </c>
      <c r="F41" s="2">
        <v>13</v>
      </c>
      <c r="G41" s="2">
        <v>14.5</v>
      </c>
      <c r="H41" s="2">
        <v>14.1</v>
      </c>
      <c r="I41" s="2">
        <v>12.9</v>
      </c>
      <c r="J41" s="2">
        <v>15.4</v>
      </c>
      <c r="K41" s="8">
        <v>15</v>
      </c>
      <c r="L41" s="30"/>
    </row>
    <row r="42" spans="2:12" ht="27" customHeight="1">
      <c r="B42" s="9" t="s">
        <v>20</v>
      </c>
      <c r="C42" s="2">
        <v>10.8</v>
      </c>
      <c r="D42" s="2">
        <v>11.6</v>
      </c>
      <c r="E42" s="2">
        <v>11.1</v>
      </c>
      <c r="F42" s="2">
        <v>11.2</v>
      </c>
      <c r="G42" s="2">
        <v>12.4</v>
      </c>
      <c r="H42" s="2">
        <v>11.9</v>
      </c>
      <c r="I42" s="2">
        <v>10.9</v>
      </c>
      <c r="J42" s="2">
        <v>13.3</v>
      </c>
      <c r="K42" s="8">
        <v>13</v>
      </c>
      <c r="L42" s="30"/>
    </row>
    <row r="43" spans="2:11" ht="27" customHeight="1">
      <c r="B43" s="17" t="s">
        <v>11</v>
      </c>
      <c r="C43" s="18">
        <f>(C41-C35)/C35</f>
        <v>0.10679611650485468</v>
      </c>
      <c r="D43" s="18">
        <f aca="true" t="shared" si="7" ref="D43:K43">(D41-D35)/D35</f>
        <v>0.10191412312467646</v>
      </c>
      <c r="E43" s="18">
        <f t="shared" si="7"/>
        <v>0.0790774299835253</v>
      </c>
      <c r="F43" s="18">
        <f t="shared" si="7"/>
        <v>0.06499180775532462</v>
      </c>
      <c r="G43" s="18">
        <f t="shared" si="7"/>
        <v>0.07593371258966129</v>
      </c>
      <c r="H43" s="18">
        <f t="shared" si="7"/>
        <v>0.06683480453972239</v>
      </c>
      <c r="I43" s="18">
        <f t="shared" si="7"/>
        <v>0.07083563918096278</v>
      </c>
      <c r="J43" s="18">
        <f t="shared" si="7"/>
        <v>0.07994389901823272</v>
      </c>
      <c r="K43" s="19">
        <f t="shared" si="7"/>
        <v>0.06207222091102197</v>
      </c>
    </row>
    <row r="44" spans="2:11" ht="27" customHeight="1" thickBot="1">
      <c r="B44" s="20" t="s">
        <v>12</v>
      </c>
      <c r="C44" s="21">
        <f>(C42-C35)/C35</f>
        <v>-0.10124826629680972</v>
      </c>
      <c r="D44" s="21">
        <f aca="true" t="shared" si="8" ref="D44:K44">(D42-D35)/D35</f>
        <v>-0.09984480082772908</v>
      </c>
      <c r="E44" s="21">
        <f t="shared" si="8"/>
        <v>-0.0856672158154862</v>
      </c>
      <c r="F44" s="21">
        <f t="shared" si="8"/>
        <v>-0.0824685963954127</v>
      </c>
      <c r="G44" s="21">
        <f t="shared" si="8"/>
        <v>-0.07989116992332411</v>
      </c>
      <c r="H44" s="21">
        <f t="shared" si="8"/>
        <v>-0.09962168978562431</v>
      </c>
      <c r="I44" s="21">
        <f t="shared" si="8"/>
        <v>-0.09518539014941904</v>
      </c>
      <c r="J44" s="21">
        <f t="shared" si="8"/>
        <v>-0.06732117812061716</v>
      </c>
      <c r="K44" s="22">
        <f t="shared" si="8"/>
        <v>-0.07953740854378095</v>
      </c>
    </row>
    <row r="45" ht="14.25" thickTop="1"/>
  </sheetData>
  <sheetProtection/>
  <mergeCells count="1">
    <mergeCell ref="C2:K2"/>
  </mergeCells>
  <printOptions/>
  <pageMargins left="0.787" right="0.787" top="0.984" bottom="0.984" header="0.512" footer="0.512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fridge</dc:creator>
  <cp:keywords/>
  <dc:description/>
  <cp:lastModifiedBy>fridge</cp:lastModifiedBy>
  <cp:lastPrinted>2007-08-26T06:38:02Z</cp:lastPrinted>
  <dcterms:created xsi:type="dcterms:W3CDTF">2005-08-29T04:14:56Z</dcterms:created>
  <dcterms:modified xsi:type="dcterms:W3CDTF">2011-02-01T10:11:48Z</dcterms:modified>
  <cp:category/>
  <cp:version/>
  <cp:contentType/>
  <cp:contentStatus/>
</cp:coreProperties>
</file>