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naoji\Documents\JOB\グッドエネジー\太陽光発電\02_秋田県\"/>
    </mc:Choice>
  </mc:AlternateContent>
  <xr:revisionPtr revIDLastSave="0" documentId="13_ncr:1_{6484D711-27F8-47F7-A34A-A79A3E35ABB6}" xr6:coauthVersionLast="47" xr6:coauthVersionMax="47" xr10:uidLastSave="{00000000-0000-0000-0000-000000000000}"/>
  <bookViews>
    <workbookView xWindow="-110" yWindow="-110" windowWidth="25820" windowHeight="15500" xr2:uid="{79402162-084F-40CA-9F86-B2DF0DB54767}"/>
  </bookViews>
  <sheets>
    <sheet name="Sheet1" sheetId="1" r:id="rId1"/>
  </sheets>
  <definedNames>
    <definedName name="_xlnm.Print_Area" localSheetId="0">Sheet1!$A$1:$J$6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1" l="1"/>
  <c r="G3" i="1" l="1"/>
  <c r="G2" i="1"/>
  <c r="G5" i="1" l="1"/>
  <c r="G6" i="1" s="1"/>
</calcChain>
</file>

<file path=xl/sharedStrings.xml><?xml version="1.0" encoding="utf-8"?>
<sst xmlns="http://schemas.openxmlformats.org/spreadsheetml/2006/main" count="31" uniqueCount="31">
  <si>
    <t>案件名</t>
    <rPh sb="0" eb="3">
      <t>アンケンメイ</t>
    </rPh>
    <phoneticPr fontId="1"/>
  </si>
  <si>
    <t>能代102</t>
    <rPh sb="0" eb="2">
      <t>ノシロ</t>
    </rPh>
    <phoneticPr fontId="1"/>
  </si>
  <si>
    <t>三種210</t>
    <rPh sb="0" eb="2">
      <t>ミタネ</t>
    </rPh>
    <phoneticPr fontId="1"/>
  </si>
  <si>
    <t>DC－KW数</t>
    <rPh sb="5" eb="6">
      <t>スウ</t>
    </rPh>
    <phoneticPr fontId="1"/>
  </si>
  <si>
    <t>全額支払い済み</t>
    <rPh sb="0" eb="4">
      <t>ゼンガクシハラ</t>
    </rPh>
    <rPh sb="5" eb="6">
      <t>ズ</t>
    </rPh>
    <phoneticPr fontId="1"/>
  </si>
  <si>
    <t>案件の進捗ステータス</t>
    <rPh sb="0" eb="2">
      <t>アンケン</t>
    </rPh>
    <rPh sb="3" eb="5">
      <t>シンチョク</t>
    </rPh>
    <phoneticPr fontId="1"/>
  </si>
  <si>
    <t>工事負担金の支払いの状況</t>
    <rPh sb="0" eb="5">
      <t>コウジフタンキン</t>
    </rPh>
    <rPh sb="6" eb="8">
      <t>シハラ</t>
    </rPh>
    <rPh sb="10" eb="12">
      <t>ジョウキョウ</t>
    </rPh>
    <phoneticPr fontId="1"/>
  </si>
  <si>
    <t>まだ支払っていない。</t>
    <rPh sb="2" eb="4">
      <t>シハラ</t>
    </rPh>
    <phoneticPr fontId="1"/>
  </si>
  <si>
    <t>工事負担金額（税込み）</t>
    <rPh sb="0" eb="5">
      <t>コウジフタンキン</t>
    </rPh>
    <rPh sb="5" eb="6">
      <t>ガク</t>
    </rPh>
    <rPh sb="7" eb="8">
      <t>ゼイ</t>
    </rPh>
    <rPh sb="8" eb="9">
      <t>コ</t>
    </rPh>
    <phoneticPr fontId="1"/>
  </si>
  <si>
    <t>工事負担金額（税前）</t>
    <rPh sb="0" eb="5">
      <t>コウジフタンキン</t>
    </rPh>
    <rPh sb="5" eb="6">
      <t>ガク</t>
    </rPh>
    <rPh sb="7" eb="8">
      <t>ゼイ</t>
    </rPh>
    <rPh sb="8" eb="9">
      <t>マエ</t>
    </rPh>
    <phoneticPr fontId="1"/>
  </si>
  <si>
    <t>大館302</t>
    <rPh sb="0" eb="2">
      <t>オオダテ</t>
    </rPh>
    <phoneticPr fontId="1"/>
  </si>
  <si>
    <t>工事期間</t>
    <rPh sb="0" eb="4">
      <t>コウジキカン</t>
    </rPh>
    <phoneticPr fontId="1"/>
  </si>
  <si>
    <t>4か月</t>
    <rPh sb="2" eb="3">
      <t>ゲツ</t>
    </rPh>
    <phoneticPr fontId="1"/>
  </si>
  <si>
    <t>1～2か月</t>
    <rPh sb="4" eb="5">
      <t>ゲツ</t>
    </rPh>
    <phoneticPr fontId="1"/>
  </si>
  <si>
    <t>力率</t>
    <rPh sb="0" eb="2">
      <t>リキリツ</t>
    </rPh>
    <phoneticPr fontId="1"/>
  </si>
  <si>
    <t>配電設備15か月</t>
    <rPh sb="0" eb="4">
      <t>ハイデンセツビ</t>
    </rPh>
    <rPh sb="7" eb="8">
      <t>ゲツ</t>
    </rPh>
    <phoneticPr fontId="1"/>
  </si>
  <si>
    <t>合計</t>
    <rPh sb="0" eb="2">
      <t>ゴウケイ</t>
    </rPh>
    <phoneticPr fontId="1"/>
  </si>
  <si>
    <t>DC1KW当りの工事負担金</t>
    <rPh sb="5" eb="6">
      <t>アタ</t>
    </rPh>
    <rPh sb="8" eb="13">
      <t>コウジフタンキン</t>
    </rPh>
    <phoneticPr fontId="1"/>
  </si>
  <si>
    <t>＜＝＝格安です。</t>
    <rPh sb="3" eb="5">
      <t>カクヤス</t>
    </rPh>
    <phoneticPr fontId="1"/>
  </si>
  <si>
    <t>https://maps.app.goo.gl/fVcYQVg7McknJXsw6</t>
    <phoneticPr fontId="1"/>
  </si>
  <si>
    <t>https://maps.app.goo.gl/7dbH5VEFDyDJqyjV9</t>
    <phoneticPr fontId="1"/>
  </si>
  <si>
    <t>https://maps.app.goo.gl/cAivkZMmXBga8Wei7</t>
    <phoneticPr fontId="1"/>
  </si>
  <si>
    <t>負担金は当社が全額支払い済みで東北電力NW（株）が当社側の指示を待って最終的な工事を行う状態</t>
    <rPh sb="0" eb="3">
      <t>フタンキン</t>
    </rPh>
    <rPh sb="4" eb="6">
      <t>トウシャ</t>
    </rPh>
    <rPh sb="7" eb="11">
      <t>ゼンガクシハラ</t>
    </rPh>
    <rPh sb="12" eb="13">
      <t>ズ</t>
    </rPh>
    <rPh sb="15" eb="19">
      <t>トウホクデンリョク</t>
    </rPh>
    <rPh sb="21" eb="24">
      <t>カブ</t>
    </rPh>
    <rPh sb="25" eb="27">
      <t>トウシャ</t>
    </rPh>
    <rPh sb="27" eb="28">
      <t>ガワ</t>
    </rPh>
    <rPh sb="29" eb="31">
      <t>シジ</t>
    </rPh>
    <rPh sb="32" eb="33">
      <t>マ</t>
    </rPh>
    <rPh sb="35" eb="38">
      <t>サイシュウテキ</t>
    </rPh>
    <rPh sb="39" eb="41">
      <t>コウジ</t>
    </rPh>
    <rPh sb="42" eb="43">
      <t>オコナ</t>
    </rPh>
    <rPh sb="44" eb="46">
      <t>ジョウタイ</t>
    </rPh>
    <phoneticPr fontId="1"/>
  </si>
  <si>
    <t>その他注意事項</t>
    <rPh sb="2" eb="3">
      <t>タ</t>
    </rPh>
    <rPh sb="3" eb="7">
      <t>チュウイジコウ</t>
    </rPh>
    <phoneticPr fontId="1"/>
  </si>
  <si>
    <t>2026/9/5までに系統連系申請結果が来る予定</t>
    <rPh sb="11" eb="15">
      <t>ケイトウレンケイ</t>
    </rPh>
    <rPh sb="15" eb="17">
      <t>シンセイ</t>
    </rPh>
    <rPh sb="17" eb="19">
      <t>ケッカ</t>
    </rPh>
    <rPh sb="20" eb="21">
      <t>ク</t>
    </rPh>
    <rPh sb="22" eb="24">
      <t>ヨテイ</t>
    </rPh>
    <phoneticPr fontId="1"/>
  </si>
  <si>
    <t>土地の確定測量完了＆登記済み　ハザードエリア外</t>
    <rPh sb="0" eb="2">
      <t>トチ</t>
    </rPh>
    <rPh sb="3" eb="7">
      <t>カクテイソクリョウ</t>
    </rPh>
    <rPh sb="7" eb="9">
      <t>カンリョウ</t>
    </rPh>
    <rPh sb="10" eb="12">
      <t>トウキ</t>
    </rPh>
    <rPh sb="12" eb="13">
      <t>ズ</t>
    </rPh>
    <rPh sb="22" eb="23">
      <t>ガイ</t>
    </rPh>
    <phoneticPr fontId="1"/>
  </si>
  <si>
    <t>土地の確定測量完了＆登記済み　ハザードエリア外　伐採届済み</t>
    <rPh sb="0" eb="2">
      <t>トチ</t>
    </rPh>
    <rPh sb="3" eb="7">
      <t>カクテイソクリョウ</t>
    </rPh>
    <rPh sb="7" eb="9">
      <t>カンリョウ</t>
    </rPh>
    <rPh sb="10" eb="12">
      <t>トウキ</t>
    </rPh>
    <rPh sb="12" eb="13">
      <t>ズ</t>
    </rPh>
    <rPh sb="22" eb="23">
      <t>ガイ</t>
    </rPh>
    <rPh sb="24" eb="28">
      <t>バッサイトドケスミ</t>
    </rPh>
    <phoneticPr fontId="1"/>
  </si>
  <si>
    <t>GOOGLEMAP上の場所</t>
    <rPh sb="9" eb="10">
      <t>ジョウ</t>
    </rPh>
    <rPh sb="11" eb="13">
      <t>バショ</t>
    </rPh>
    <phoneticPr fontId="1"/>
  </si>
  <si>
    <t>負担金を支払わなかったため系統連携契約が一度流れ、2026年5月27日に再度接続検討から申請し直した状態</t>
    <rPh sb="0" eb="3">
      <t>フタンキン</t>
    </rPh>
    <rPh sb="4" eb="6">
      <t>シハラ</t>
    </rPh>
    <rPh sb="13" eb="17">
      <t>ケイトウレンケイ</t>
    </rPh>
    <rPh sb="17" eb="19">
      <t>ケイヤク</t>
    </rPh>
    <rPh sb="20" eb="22">
      <t>イチド</t>
    </rPh>
    <rPh sb="22" eb="23">
      <t>ナガ</t>
    </rPh>
    <rPh sb="29" eb="30">
      <t>ネン</t>
    </rPh>
    <rPh sb="31" eb="32">
      <t>ガツ</t>
    </rPh>
    <rPh sb="34" eb="35">
      <t>ニチ</t>
    </rPh>
    <rPh sb="36" eb="38">
      <t>サイド</t>
    </rPh>
    <rPh sb="38" eb="40">
      <t>セツゾク</t>
    </rPh>
    <rPh sb="40" eb="42">
      <t>ケントウ</t>
    </rPh>
    <rPh sb="44" eb="46">
      <t>シンセイ</t>
    </rPh>
    <rPh sb="47" eb="48">
      <t>ナオ</t>
    </rPh>
    <rPh sb="50" eb="52">
      <t>ジョウタイ</t>
    </rPh>
    <phoneticPr fontId="1"/>
  </si>
  <si>
    <t>2026年6月3日に負担金が非常に安く工事期間が短い接続検討結果が着て系統連系申請を2026年6月5日に提出した。大館変電所から300mの至近距離</t>
    <rPh sb="4" eb="5">
      <t>ネン</t>
    </rPh>
    <rPh sb="6" eb="7">
      <t>ガツ</t>
    </rPh>
    <rPh sb="8" eb="9">
      <t>ニチ</t>
    </rPh>
    <rPh sb="10" eb="13">
      <t>フタンキン</t>
    </rPh>
    <rPh sb="14" eb="16">
      <t>ヒジョウ</t>
    </rPh>
    <rPh sb="17" eb="18">
      <t>ヤス</t>
    </rPh>
    <rPh sb="19" eb="23">
      <t>コウジキカン</t>
    </rPh>
    <rPh sb="24" eb="25">
      <t>ミジカ</t>
    </rPh>
    <rPh sb="26" eb="32">
      <t>セツゾクケントウケッカ</t>
    </rPh>
    <rPh sb="33" eb="34">
      <t>キ</t>
    </rPh>
    <rPh sb="35" eb="41">
      <t>ケイトウレンケイシンセイ</t>
    </rPh>
    <rPh sb="46" eb="47">
      <t>ネン</t>
    </rPh>
    <rPh sb="48" eb="49">
      <t>ガツ</t>
    </rPh>
    <rPh sb="50" eb="51">
      <t>ニチ</t>
    </rPh>
    <rPh sb="52" eb="54">
      <t>テイシュツ</t>
    </rPh>
    <rPh sb="57" eb="59">
      <t>オオダテ</t>
    </rPh>
    <rPh sb="59" eb="62">
      <t>ヘンデンショ</t>
    </rPh>
    <rPh sb="69" eb="71">
      <t>シキン</t>
    </rPh>
    <rPh sb="71" eb="73">
      <t>キョリ</t>
    </rPh>
    <phoneticPr fontId="1"/>
  </si>
  <si>
    <t>農転と農振除外と開発申請が必要。許可取得可能。ハザードエリア外</t>
    <rPh sb="0" eb="2">
      <t>ノウテン</t>
    </rPh>
    <rPh sb="3" eb="5">
      <t>ノウシン</t>
    </rPh>
    <rPh sb="5" eb="7">
      <t>ジョガイ</t>
    </rPh>
    <rPh sb="8" eb="10">
      <t>カイハツ</t>
    </rPh>
    <rPh sb="10" eb="12">
      <t>シンセイ</t>
    </rPh>
    <rPh sb="13" eb="15">
      <t>ヒツヨウ</t>
    </rPh>
    <rPh sb="16" eb="18">
      <t>キョカ</t>
    </rPh>
    <rPh sb="18" eb="20">
      <t>シュトク</t>
    </rPh>
    <rPh sb="20" eb="22">
      <t>カノウ</t>
    </rPh>
    <rPh sb="30" eb="31">
      <t>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</si>
</sst>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Red]\(&quot;¥&quot;#,##0\)"/>
    <numFmt numFmtId="177" formatCode="&quot;¥&quot;#,##0.00_);[Red]\(&quot;¥&quot;#,##0.00\)"/>
  </numFmts>
  <fonts count="5" x14ac:knownFonts="1">
    <font>
      <sz val="11"/>
      <color theme="1"/>
      <name val="游ゴシック"/>
      <family val="2"/>
      <charset val="128"/>
      <scheme val="minor"/>
    </font>
    <font>
      <sz val="6"/>
      <name val="游ゴシック"/>
      <family val="2"/>
      <charset val="128"/>
      <scheme val="minor"/>
    </font>
    <font>
      <b/>
      <sz val="11"/>
      <color rgb="FFFF0000"/>
      <name val="游ゴシック"/>
      <family val="3"/>
      <charset val="128"/>
      <scheme val="minor"/>
    </font>
    <font>
      <u/>
      <sz val="11"/>
      <color theme="10"/>
      <name val="游ゴシック"/>
      <family val="2"/>
      <charset val="128"/>
      <scheme val="minor"/>
    </font>
    <font>
      <b/>
      <sz val="11"/>
      <color theme="1"/>
      <name val="游ゴシック"/>
      <family val="3"/>
      <charset val="128"/>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13">
    <xf numFmtId="0" fontId="0" fillId="0" borderId="0" xfId="0">
      <alignment vertical="center"/>
    </xf>
    <xf numFmtId="0" fontId="0" fillId="0" borderId="0" xfId="0" applyAlignment="1">
      <alignment vertical="center" wrapText="1"/>
    </xf>
    <xf numFmtId="0" fontId="0" fillId="0" borderId="1" xfId="0" applyBorder="1">
      <alignment vertical="center"/>
    </xf>
    <xf numFmtId="0" fontId="0" fillId="0" borderId="1" xfId="0" applyBorder="1" applyAlignment="1">
      <alignment vertical="center" wrapText="1"/>
    </xf>
    <xf numFmtId="9" fontId="0" fillId="0" borderId="1" xfId="0" applyNumberFormat="1" applyBorder="1" applyAlignment="1">
      <alignment vertical="center" wrapText="1"/>
    </xf>
    <xf numFmtId="176" fontId="0" fillId="0" borderId="1" xfId="0" applyNumberFormat="1" applyBorder="1">
      <alignment vertical="center"/>
    </xf>
    <xf numFmtId="31" fontId="0" fillId="0" borderId="1" xfId="0" applyNumberFormat="1" applyBorder="1" applyAlignment="1">
      <alignment vertical="center" wrapText="1"/>
    </xf>
    <xf numFmtId="177" fontId="2" fillId="0" borderId="0" xfId="0" applyNumberFormat="1" applyFont="1">
      <alignment vertical="center"/>
    </xf>
    <xf numFmtId="0" fontId="2" fillId="0" borderId="0" xfId="0" applyFont="1">
      <alignment vertical="center"/>
    </xf>
    <xf numFmtId="0" fontId="3" fillId="0" borderId="1" xfId="1" applyBorder="1" applyAlignment="1">
      <alignment vertical="center" wrapText="1"/>
    </xf>
    <xf numFmtId="31" fontId="0" fillId="0" borderId="1" xfId="0" applyNumberFormat="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aps.app.goo.gl/cAivkZMmXBga8Wei7" TargetMode="External"/><Relationship Id="rId2" Type="http://schemas.openxmlformats.org/officeDocument/2006/relationships/hyperlink" Target="https://maps.app.goo.gl/7dbH5VEFDyDJqyjV9" TargetMode="External"/><Relationship Id="rId1" Type="http://schemas.openxmlformats.org/officeDocument/2006/relationships/hyperlink" Target="https://maps.app.goo.gl/fVcYQVg7McknJXsw6"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31AD0-7F2C-413B-A6EB-00D3D3C0AA37}">
  <sheetPr>
    <pageSetUpPr fitToPage="1"/>
  </sheetPr>
  <dimension ref="A1:J6"/>
  <sheetViews>
    <sheetView tabSelected="1" zoomScaleNormal="100" workbookViewId="0">
      <selection activeCell="D10" sqref="D10"/>
    </sheetView>
  </sheetViews>
  <sheetFormatPr defaultRowHeight="18" x14ac:dyDescent="0.55000000000000004"/>
  <cols>
    <col min="1" max="1" width="13.33203125" customWidth="1"/>
    <col min="2" max="2" width="24.5" customWidth="1"/>
    <col min="3" max="3" width="13.5" customWidth="1"/>
    <col min="4" max="4" width="57.08203125" customWidth="1"/>
    <col min="5" max="5" width="8.25" customWidth="1"/>
    <col min="6" max="6" width="13.33203125" customWidth="1"/>
    <col min="7" max="7" width="14" customWidth="1"/>
    <col min="8" max="8" width="14.58203125" customWidth="1"/>
    <col min="9" max="9" width="15" customWidth="1"/>
    <col min="10" max="10" width="26.33203125" customWidth="1"/>
  </cols>
  <sheetData>
    <row r="1" spans="1:10" ht="36" x14ac:dyDescent="0.55000000000000004">
      <c r="A1" s="11" t="s">
        <v>0</v>
      </c>
      <c r="B1" s="11" t="s">
        <v>27</v>
      </c>
      <c r="C1" s="11" t="s">
        <v>3</v>
      </c>
      <c r="D1" s="11" t="s">
        <v>5</v>
      </c>
      <c r="E1" s="11" t="s">
        <v>14</v>
      </c>
      <c r="F1" s="11" t="s">
        <v>11</v>
      </c>
      <c r="G1" s="12" t="s">
        <v>9</v>
      </c>
      <c r="H1" s="12" t="s">
        <v>8</v>
      </c>
      <c r="I1" s="12" t="s">
        <v>6</v>
      </c>
      <c r="J1" s="12" t="s">
        <v>23</v>
      </c>
    </row>
    <row r="2" spans="1:10" ht="36" x14ac:dyDescent="0.55000000000000004">
      <c r="A2" s="2" t="s">
        <v>1</v>
      </c>
      <c r="B2" s="9" t="s">
        <v>19</v>
      </c>
      <c r="C2" s="2">
        <v>1056</v>
      </c>
      <c r="D2" s="3" t="s">
        <v>22</v>
      </c>
      <c r="E2" s="4">
        <v>0.85</v>
      </c>
      <c r="F2" s="3" t="s">
        <v>13</v>
      </c>
      <c r="G2" s="5">
        <f>H2/1.1</f>
        <v>3252217.2727272725</v>
      </c>
      <c r="H2" s="5">
        <v>3577439</v>
      </c>
      <c r="I2" s="2" t="s">
        <v>4</v>
      </c>
      <c r="J2" s="3" t="s">
        <v>26</v>
      </c>
    </row>
    <row r="3" spans="1:10" ht="36" x14ac:dyDescent="0.55000000000000004">
      <c r="A3" s="2" t="s">
        <v>2</v>
      </c>
      <c r="B3" s="9" t="s">
        <v>20</v>
      </c>
      <c r="C3" s="2">
        <v>2918.4</v>
      </c>
      <c r="D3" s="3" t="s">
        <v>28</v>
      </c>
      <c r="E3" s="4">
        <v>0.99</v>
      </c>
      <c r="F3" s="3" t="s">
        <v>15</v>
      </c>
      <c r="G3" s="5">
        <f>H3/1.1</f>
        <v>45062480.909090906</v>
      </c>
      <c r="H3" s="5">
        <v>49568729</v>
      </c>
      <c r="I3" s="3" t="s">
        <v>7</v>
      </c>
      <c r="J3" s="3" t="s">
        <v>25</v>
      </c>
    </row>
    <row r="4" spans="1:10" ht="60.75" customHeight="1" x14ac:dyDescent="0.55000000000000004">
      <c r="A4" s="2" t="s">
        <v>10</v>
      </c>
      <c r="B4" s="9" t="s">
        <v>21</v>
      </c>
      <c r="C4" s="2">
        <v>1999.4</v>
      </c>
      <c r="D4" s="10" t="s">
        <v>29</v>
      </c>
      <c r="E4" s="4">
        <v>0.85</v>
      </c>
      <c r="F4" s="6" t="s">
        <v>12</v>
      </c>
      <c r="G4" s="5">
        <v>2500000</v>
      </c>
      <c r="H4" s="5">
        <v>2800000</v>
      </c>
      <c r="I4" s="3" t="s">
        <v>24</v>
      </c>
      <c r="J4" s="3" t="s">
        <v>30</v>
      </c>
    </row>
    <row r="5" spans="1:10" x14ac:dyDescent="0.55000000000000004">
      <c r="A5" s="2" t="s">
        <v>16</v>
      </c>
      <c r="B5" s="2"/>
      <c r="C5" s="2">
        <f>SUM(C2:C4)</f>
        <v>5973.8</v>
      </c>
      <c r="D5" s="2"/>
      <c r="E5" s="2"/>
      <c r="F5" s="2"/>
      <c r="G5" s="5">
        <f>SUM(G2:G4)</f>
        <v>50814698.18181818</v>
      </c>
      <c r="H5" s="2"/>
      <c r="I5" s="2"/>
      <c r="J5" s="2"/>
    </row>
    <row r="6" spans="1:10" ht="36" x14ac:dyDescent="0.55000000000000004">
      <c r="F6" s="1" t="s">
        <v>17</v>
      </c>
      <c r="G6" s="7">
        <f>G5/C5</f>
        <v>8506.2603672399782</v>
      </c>
      <c r="H6" s="8" t="s">
        <v>18</v>
      </c>
    </row>
  </sheetData>
  <phoneticPr fontId="1"/>
  <hyperlinks>
    <hyperlink ref="B2" r:id="rId1" xr:uid="{EF1B89F6-52A9-439B-8DDF-D803A09E4B4A}"/>
    <hyperlink ref="B3" r:id="rId2" xr:uid="{DA741C57-7DA1-4D85-8B2B-0F09BC4B68AB}"/>
    <hyperlink ref="B4" r:id="rId3" xr:uid="{6C46E97E-8333-4F06-AFEA-C1F882DFB2FD}"/>
  </hyperlinks>
  <pageMargins left="0.25" right="0.25" top="0.75" bottom="0.75" header="0.3" footer="0.3"/>
  <pageSetup paperSize="9" scale="65" orientation="landscap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Kouichi Yamauchi</dc:creator>
  <cp:lastModifiedBy>直司 久保</cp:lastModifiedBy>
  <cp:lastPrinted>2026-06-12T02:06:49Z</cp:lastPrinted>
  <dcterms:created xsi:type="dcterms:W3CDTF">2026-06-05T07:30:30Z</dcterms:created>
  <dcterms:modified xsi:type="dcterms:W3CDTF">2026-06-13T01:17:44Z</dcterms:modified>
</cp:coreProperties>
</file>